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035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25725"/>
</workbook>
</file>

<file path=xl/calcChain.xml><?xml version="1.0" encoding="utf-8"?>
<calcChain xmlns="http://schemas.openxmlformats.org/spreadsheetml/2006/main">
  <c r="M4" i="1"/>
  <c r="M6"/>
  <c r="M7"/>
  <c r="M8"/>
  <c r="M9"/>
  <c r="M10"/>
  <c r="M11"/>
  <c r="M12"/>
  <c r="M13"/>
  <c r="M14"/>
  <c r="M15"/>
  <c r="M16"/>
  <c r="M5"/>
  <c r="L6"/>
  <c r="L7"/>
  <c r="L8"/>
  <c r="L9"/>
  <c r="L10"/>
  <c r="L11"/>
  <c r="L12"/>
  <c r="L13"/>
  <c r="L14"/>
  <c r="L15"/>
  <c r="L16"/>
  <c r="L4"/>
  <c r="L5"/>
  <c r="E18"/>
  <c r="F18"/>
  <c r="N7"/>
  <c r="N11"/>
  <c r="N13"/>
  <c r="N15"/>
  <c r="N16"/>
  <c r="N5"/>
  <c r="E19"/>
  <c r="F19"/>
  <c r="H19"/>
  <c r="I19"/>
  <c r="J19"/>
  <c r="H18"/>
  <c r="I18"/>
  <c r="J18"/>
  <c r="G19"/>
  <c r="G18"/>
</calcChain>
</file>

<file path=xl/sharedStrings.xml><?xml version="1.0" encoding="utf-8"?>
<sst xmlns="http://schemas.openxmlformats.org/spreadsheetml/2006/main" count="137" uniqueCount="54">
  <si>
    <t>Yallambie</t>
  </si>
  <si>
    <t>Plenty</t>
  </si>
  <si>
    <t>Whittlesea</t>
  </si>
  <si>
    <t>St Andrews</t>
  </si>
  <si>
    <t>Panton Hill</t>
  </si>
  <si>
    <t>Bye</t>
  </si>
  <si>
    <t>Research Red</t>
  </si>
  <si>
    <t>Research Blue</t>
  </si>
  <si>
    <t>Date</t>
  </si>
  <si>
    <t>Home</t>
  </si>
  <si>
    <t>Away</t>
  </si>
  <si>
    <t>Glenn</t>
  </si>
  <si>
    <t>Mark</t>
  </si>
  <si>
    <t>Reighan</t>
  </si>
  <si>
    <t>Sonia</t>
  </si>
  <si>
    <t>Anne (emerg)</t>
  </si>
  <si>
    <t>Research Red - Spring 2017 Player Roster</t>
  </si>
  <si>
    <t>OUT</t>
  </si>
  <si>
    <t>IN</t>
  </si>
  <si>
    <t>Kyle (emerg)</t>
  </si>
  <si>
    <t>TOTAL Food</t>
  </si>
  <si>
    <t>TOTAL Matches</t>
  </si>
  <si>
    <t>Male Players</t>
  </si>
  <si>
    <t>Female Players</t>
  </si>
  <si>
    <t>Cold</t>
  </si>
  <si>
    <t>Hot</t>
  </si>
  <si>
    <t>Total Food</t>
  </si>
  <si>
    <t>#</t>
  </si>
  <si>
    <t>Melway 11 D5</t>
  </si>
  <si>
    <t>Yan Yean Rd, Plenty</t>
  </si>
  <si>
    <t>Club House Ph:9434 2663</t>
  </si>
  <si>
    <t>0417 774 123</t>
  </si>
  <si>
    <t>Melway 263 K9</t>
  </si>
  <si>
    <t>Bishops Rd, Panton Hill</t>
  </si>
  <si>
    <t>0458 468 255</t>
  </si>
  <si>
    <t>Melway 20 K9</t>
  </si>
  <si>
    <t>2 Moola Close, Yallambie</t>
  </si>
  <si>
    <t>0414 503 893</t>
  </si>
  <si>
    <t>Melway 246 H9</t>
  </si>
  <si>
    <t>Laurel St,, Whittlesea</t>
  </si>
  <si>
    <t>Club House Ph:9716 1379</t>
  </si>
  <si>
    <t>0419 512 124</t>
  </si>
  <si>
    <t>Melway 250 E10</t>
  </si>
  <si>
    <t>Main Rd, St Andrews</t>
  </si>
  <si>
    <t>Club House Ph:9710 1040</t>
  </si>
  <si>
    <t>Team Contact:Tom Kurema</t>
  </si>
  <si>
    <t>0409 141 870</t>
  </si>
  <si>
    <t>Monday Night Mixed (MNX) Section 7</t>
  </si>
  <si>
    <t>Addresses</t>
  </si>
  <si>
    <t>Contact:Jessica Fenton</t>
  </si>
  <si>
    <t>Contact:Alan Ralph</t>
  </si>
  <si>
    <t>Contact:David Gibbs</t>
  </si>
  <si>
    <t>Contact:Kristine Marshall</t>
  </si>
  <si>
    <t>Mike/
Colin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</si>
</sst>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center" vertical="top"/>
    </xf>
    <xf numFmtId="15" fontId="0" fillId="2" borderId="0" xfId="0" applyNumberFormat="1" applyFill="1" applyAlignment="1">
      <alignment horizontal="center" vertical="top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 wrapText="1"/>
    </xf>
  </cellXfs>
  <cellStyles count="1">
    <cellStyle name="Normal" xfId="0" builtinId="0"/>
  </cellStyles>
  <dxfs count="4">
    <dxf>
      <font>
        <color theme="0"/>
      </font>
      <fill>
        <patternFill>
          <bgColor theme="0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C10" sqref="C10"/>
    </sheetView>
  </sheetViews>
  <sheetFormatPr defaultRowHeight="15"/>
  <cols>
    <col min="1" max="1" width="5" customWidth="1"/>
    <col min="2" max="2" width="11.5703125" customWidth="1"/>
    <col min="3" max="3" width="17.28515625" customWidth="1"/>
    <col min="4" max="4" width="15.28515625" customWidth="1"/>
    <col min="11" max="11" width="11.7109375" customWidth="1"/>
  </cols>
  <sheetData>
    <row r="1" spans="1:14" ht="21">
      <c r="A1" s="13" t="s">
        <v>16</v>
      </c>
    </row>
    <row r="2" spans="1:14" ht="15.75">
      <c r="A2" s="14" t="s">
        <v>47</v>
      </c>
    </row>
    <row r="3" spans="1:14" ht="30">
      <c r="A3" s="4" t="s">
        <v>27</v>
      </c>
      <c r="B3" s="4" t="s">
        <v>8</v>
      </c>
      <c r="C3" s="5" t="s">
        <v>9</v>
      </c>
      <c r="D3" s="5" t="s">
        <v>10</v>
      </c>
      <c r="E3" s="4" t="s">
        <v>53</v>
      </c>
      <c r="F3" s="4" t="s">
        <v>11</v>
      </c>
      <c r="G3" s="4" t="s">
        <v>12</v>
      </c>
      <c r="H3" s="4" t="s">
        <v>19</v>
      </c>
      <c r="I3" s="4" t="s">
        <v>13</v>
      </c>
      <c r="J3" s="4" t="s">
        <v>14</v>
      </c>
      <c r="K3" s="4" t="s">
        <v>15</v>
      </c>
      <c r="L3" s="4" t="s">
        <v>22</v>
      </c>
      <c r="M3" s="4" t="s">
        <v>23</v>
      </c>
      <c r="N3" s="4" t="s">
        <v>26</v>
      </c>
    </row>
    <row r="4" spans="1:14">
      <c r="A4" s="1">
        <v>1</v>
      </c>
      <c r="B4" s="2">
        <v>42933</v>
      </c>
      <c r="C4" t="s">
        <v>0</v>
      </c>
      <c r="D4" t="s">
        <v>6</v>
      </c>
      <c r="E4" s="10" t="s">
        <v>17</v>
      </c>
      <c r="F4" s="10" t="s">
        <v>17</v>
      </c>
      <c r="G4" s="10" t="s">
        <v>18</v>
      </c>
      <c r="H4" s="10" t="s">
        <v>18</v>
      </c>
      <c r="I4" s="10" t="s">
        <v>18</v>
      </c>
      <c r="J4" s="10" t="s">
        <v>18</v>
      </c>
      <c r="K4" s="3"/>
      <c r="L4" s="3">
        <f>COUNTIF(E4:H4,"=IN")+COUNTIF(E4:H4,"=Cold")+COUNTIF(E4:H4,"=Hot")</f>
        <v>2</v>
      </c>
      <c r="M4" s="3">
        <f>COUNTIF(I4:K4,"=IN")+COUNTIF(I4:K4,"=Cold")+COUNTIF(I4:K4,"=Hot")</f>
        <v>2</v>
      </c>
      <c r="N4" s="3"/>
    </row>
    <row r="5" spans="1:14">
      <c r="A5" s="6">
        <v>2</v>
      </c>
      <c r="B5" s="7">
        <v>42940</v>
      </c>
      <c r="C5" s="8" t="s">
        <v>6</v>
      </c>
      <c r="D5" s="8" t="s">
        <v>7</v>
      </c>
      <c r="E5" s="10" t="s">
        <v>17</v>
      </c>
      <c r="F5" s="10" t="s">
        <v>17</v>
      </c>
      <c r="G5" s="3" t="s">
        <v>24</v>
      </c>
      <c r="H5" s="10" t="s">
        <v>18</v>
      </c>
      <c r="I5" s="3" t="s">
        <v>25</v>
      </c>
      <c r="J5" s="10" t="s">
        <v>18</v>
      </c>
      <c r="K5" s="3"/>
      <c r="L5" s="3">
        <f>COUNTIF(E5:H5,"=IN")+COUNTIF(E5:H5,"=Cold")+COUNTIF(E5:H5,"=Hot")</f>
        <v>2</v>
      </c>
      <c r="M5" s="3">
        <f>COUNTIF(I5:K5,"=IN")+COUNTIF(I5:K5,"=Cold")+COUNTIF(I5:K5,"=Hot")</f>
        <v>2</v>
      </c>
      <c r="N5" s="3">
        <f>COUNTIF(E5:K5,"=Cold")+COUNTIF(E5:K5,"=Hot")</f>
        <v>2</v>
      </c>
    </row>
    <row r="6" spans="1:14">
      <c r="A6" s="1">
        <v>3</v>
      </c>
      <c r="B6" s="2">
        <v>42947</v>
      </c>
      <c r="C6" t="s">
        <v>1</v>
      </c>
      <c r="D6" t="s">
        <v>6</v>
      </c>
      <c r="E6" s="10" t="s">
        <v>17</v>
      </c>
      <c r="F6" s="10" t="s">
        <v>18</v>
      </c>
      <c r="G6" s="10" t="s">
        <v>18</v>
      </c>
      <c r="H6" s="10"/>
      <c r="I6" s="10" t="s">
        <v>18</v>
      </c>
      <c r="J6" s="10" t="s">
        <v>18</v>
      </c>
      <c r="K6" s="3"/>
      <c r="L6" s="3">
        <f t="shared" ref="L6:L16" si="0">COUNTIF(E6:H6,"=IN")+COUNTIF(E6:H6,"=Cold")+COUNTIF(E6:H6,"=Hot")</f>
        <v>2</v>
      </c>
      <c r="M6" s="3">
        <f t="shared" ref="M6:M16" si="1">COUNTIF(I6:K6,"=IN")+COUNTIF(I6:K6,"=Cold")+COUNTIF(I6:K6,"=Hot")</f>
        <v>2</v>
      </c>
      <c r="N6" s="3"/>
    </row>
    <row r="7" spans="1:14">
      <c r="A7" s="6">
        <v>4</v>
      </c>
      <c r="B7" s="7">
        <v>42954</v>
      </c>
      <c r="C7" s="8" t="s">
        <v>6</v>
      </c>
      <c r="D7" s="8" t="s">
        <v>2</v>
      </c>
      <c r="E7" s="10" t="s">
        <v>18</v>
      </c>
      <c r="F7" s="3" t="s">
        <v>24</v>
      </c>
      <c r="G7" s="10" t="s">
        <v>17</v>
      </c>
      <c r="H7" s="10"/>
      <c r="I7" s="10" t="s">
        <v>18</v>
      </c>
      <c r="J7" s="3" t="s">
        <v>25</v>
      </c>
      <c r="K7" s="3"/>
      <c r="L7" s="3">
        <f t="shared" si="0"/>
        <v>2</v>
      </c>
      <c r="M7" s="3">
        <f t="shared" si="1"/>
        <v>2</v>
      </c>
      <c r="N7" s="3">
        <f t="shared" ref="N7:N16" si="2">COUNTIF(E7:K7,"=Cold")+COUNTIF(E7:K7,"=Hot")</f>
        <v>2</v>
      </c>
    </row>
    <row r="8" spans="1:14">
      <c r="A8" s="1">
        <v>5</v>
      </c>
      <c r="B8" s="2">
        <v>42961</v>
      </c>
      <c r="C8" t="s">
        <v>3</v>
      </c>
      <c r="D8" t="s">
        <v>6</v>
      </c>
      <c r="E8" s="3" t="s">
        <v>18</v>
      </c>
      <c r="F8" s="3" t="s">
        <v>17</v>
      </c>
      <c r="G8" s="3" t="s">
        <v>18</v>
      </c>
      <c r="H8" s="10"/>
      <c r="I8" s="10" t="s">
        <v>18</v>
      </c>
      <c r="J8" s="10" t="s">
        <v>18</v>
      </c>
      <c r="K8" s="3"/>
      <c r="L8" s="3">
        <f t="shared" si="0"/>
        <v>2</v>
      </c>
      <c r="M8" s="3">
        <f t="shared" si="1"/>
        <v>2</v>
      </c>
      <c r="N8" s="3"/>
    </row>
    <row r="9" spans="1:14">
      <c r="A9" s="1">
        <v>6</v>
      </c>
      <c r="B9" s="2">
        <v>42968</v>
      </c>
      <c r="C9" t="s">
        <v>4</v>
      </c>
      <c r="D9" t="s">
        <v>6</v>
      </c>
      <c r="E9" s="3" t="s">
        <v>18</v>
      </c>
      <c r="F9" s="3" t="s">
        <v>18</v>
      </c>
      <c r="G9" s="3" t="s">
        <v>17</v>
      </c>
      <c r="H9" s="10"/>
      <c r="I9" s="10" t="s">
        <v>18</v>
      </c>
      <c r="J9" s="10" t="s">
        <v>18</v>
      </c>
      <c r="K9" s="3"/>
      <c r="L9" s="3">
        <f t="shared" si="0"/>
        <v>2</v>
      </c>
      <c r="M9" s="3">
        <f t="shared" si="1"/>
        <v>2</v>
      </c>
      <c r="N9" s="3"/>
    </row>
    <row r="10" spans="1:14">
      <c r="A10" s="1">
        <v>7</v>
      </c>
      <c r="B10" s="2">
        <v>42975</v>
      </c>
      <c r="C10" t="s">
        <v>6</v>
      </c>
      <c r="D10" t="s">
        <v>5</v>
      </c>
      <c r="E10" s="11"/>
      <c r="F10" s="11"/>
      <c r="G10" s="11"/>
      <c r="H10" s="11"/>
      <c r="I10" s="11"/>
      <c r="J10" s="11"/>
      <c r="K10" s="9"/>
      <c r="L10" s="3">
        <f t="shared" si="0"/>
        <v>0</v>
      </c>
      <c r="M10" s="3">
        <f t="shared" si="1"/>
        <v>0</v>
      </c>
      <c r="N10" s="3"/>
    </row>
    <row r="11" spans="1:14">
      <c r="A11" s="6">
        <v>8</v>
      </c>
      <c r="B11" s="7">
        <v>42982</v>
      </c>
      <c r="C11" s="8" t="s">
        <v>6</v>
      </c>
      <c r="D11" s="8" t="s">
        <v>0</v>
      </c>
      <c r="E11" s="3" t="s">
        <v>25</v>
      </c>
      <c r="F11" s="3" t="s">
        <v>17</v>
      </c>
      <c r="G11" s="3" t="s">
        <v>18</v>
      </c>
      <c r="H11" s="10"/>
      <c r="I11" s="10" t="s">
        <v>18</v>
      </c>
      <c r="J11" s="3" t="s">
        <v>24</v>
      </c>
      <c r="K11" s="3"/>
      <c r="L11" s="3">
        <f t="shared" si="0"/>
        <v>2</v>
      </c>
      <c r="M11" s="3">
        <f t="shared" si="1"/>
        <v>2</v>
      </c>
      <c r="N11" s="3">
        <f t="shared" si="2"/>
        <v>2</v>
      </c>
    </row>
    <row r="12" spans="1:14">
      <c r="A12" s="1">
        <v>9</v>
      </c>
      <c r="B12" s="2">
        <v>42989</v>
      </c>
      <c r="C12" t="s">
        <v>7</v>
      </c>
      <c r="D12" t="s">
        <v>6</v>
      </c>
      <c r="E12" s="3" t="s">
        <v>18</v>
      </c>
      <c r="F12" s="3" t="s">
        <v>18</v>
      </c>
      <c r="G12" s="3" t="s">
        <v>17</v>
      </c>
      <c r="H12" s="10"/>
      <c r="I12" s="10" t="s">
        <v>18</v>
      </c>
      <c r="J12" s="10" t="s">
        <v>18</v>
      </c>
      <c r="K12" s="3"/>
      <c r="L12" s="3">
        <f t="shared" si="0"/>
        <v>2</v>
      </c>
      <c r="M12" s="3">
        <f t="shared" si="1"/>
        <v>2</v>
      </c>
      <c r="N12" s="3"/>
    </row>
    <row r="13" spans="1:14">
      <c r="A13" s="6">
        <v>10</v>
      </c>
      <c r="B13" s="7">
        <v>42996</v>
      </c>
      <c r="C13" s="8" t="s">
        <v>6</v>
      </c>
      <c r="D13" s="8" t="s">
        <v>1</v>
      </c>
      <c r="E13" s="3" t="s">
        <v>17</v>
      </c>
      <c r="F13" s="3" t="s">
        <v>25</v>
      </c>
      <c r="G13" s="3" t="s">
        <v>18</v>
      </c>
      <c r="H13" s="10"/>
      <c r="I13" s="3" t="s">
        <v>24</v>
      </c>
      <c r="J13" s="10" t="s">
        <v>18</v>
      </c>
      <c r="K13" s="3"/>
      <c r="L13" s="3">
        <f t="shared" si="0"/>
        <v>2</v>
      </c>
      <c r="M13" s="3">
        <f t="shared" si="1"/>
        <v>2</v>
      </c>
      <c r="N13" s="3">
        <f t="shared" si="2"/>
        <v>2</v>
      </c>
    </row>
    <row r="14" spans="1:14">
      <c r="A14" s="1">
        <v>11</v>
      </c>
      <c r="B14" s="2">
        <v>43017</v>
      </c>
      <c r="C14" t="s">
        <v>2</v>
      </c>
      <c r="D14" t="s">
        <v>6</v>
      </c>
      <c r="E14" s="3" t="s">
        <v>18</v>
      </c>
      <c r="F14" s="3" t="s">
        <v>18</v>
      </c>
      <c r="G14" s="3" t="s">
        <v>17</v>
      </c>
      <c r="H14" s="10"/>
      <c r="I14" s="10" t="s">
        <v>18</v>
      </c>
      <c r="J14" s="10" t="s">
        <v>18</v>
      </c>
      <c r="K14" s="3"/>
      <c r="L14" s="3">
        <f t="shared" si="0"/>
        <v>2</v>
      </c>
      <c r="M14" s="3">
        <f t="shared" si="1"/>
        <v>2</v>
      </c>
      <c r="N14" s="3"/>
    </row>
    <row r="15" spans="1:14">
      <c r="A15" s="6">
        <v>12</v>
      </c>
      <c r="B15" s="7">
        <v>43024</v>
      </c>
      <c r="C15" s="8" t="s">
        <v>6</v>
      </c>
      <c r="D15" s="8" t="s">
        <v>3</v>
      </c>
      <c r="E15" s="3" t="s">
        <v>18</v>
      </c>
      <c r="F15" s="3" t="s">
        <v>17</v>
      </c>
      <c r="G15" s="3" t="s">
        <v>25</v>
      </c>
      <c r="H15" s="10"/>
      <c r="I15" s="10" t="s">
        <v>18</v>
      </c>
      <c r="J15" s="3" t="s">
        <v>24</v>
      </c>
      <c r="K15" s="3"/>
      <c r="L15" s="3">
        <f t="shared" si="0"/>
        <v>2</v>
      </c>
      <c r="M15" s="3">
        <f t="shared" si="1"/>
        <v>2</v>
      </c>
      <c r="N15" s="3">
        <f t="shared" si="2"/>
        <v>2</v>
      </c>
    </row>
    <row r="16" spans="1:14">
      <c r="A16" s="6">
        <v>13</v>
      </c>
      <c r="B16" s="7">
        <v>43031</v>
      </c>
      <c r="C16" s="8" t="s">
        <v>6</v>
      </c>
      <c r="D16" s="8" t="s">
        <v>4</v>
      </c>
      <c r="E16" s="3" t="s">
        <v>24</v>
      </c>
      <c r="F16" s="3" t="s">
        <v>18</v>
      </c>
      <c r="G16" s="3" t="s">
        <v>17</v>
      </c>
      <c r="H16" s="10"/>
      <c r="I16" s="3" t="s">
        <v>25</v>
      </c>
      <c r="J16" s="10" t="s">
        <v>18</v>
      </c>
      <c r="K16" s="3"/>
      <c r="L16" s="3">
        <f t="shared" si="0"/>
        <v>2</v>
      </c>
      <c r="M16" s="3">
        <f t="shared" si="1"/>
        <v>2</v>
      </c>
      <c r="N16" s="3">
        <f t="shared" si="2"/>
        <v>2</v>
      </c>
    </row>
    <row r="17" spans="1:14">
      <c r="A17" s="1">
        <v>14</v>
      </c>
      <c r="B17" s="2">
        <v>43038</v>
      </c>
      <c r="C17" t="s">
        <v>5</v>
      </c>
      <c r="D17" t="s">
        <v>6</v>
      </c>
      <c r="E17" s="11"/>
      <c r="F17" s="11"/>
      <c r="G17" s="11"/>
      <c r="H17" s="11"/>
      <c r="I17" s="11"/>
      <c r="J17" s="11"/>
      <c r="K17" s="9"/>
      <c r="L17" s="3"/>
      <c r="M17" s="3"/>
      <c r="N17" s="3"/>
    </row>
    <row r="18" spans="1:14">
      <c r="D18" s="12" t="s">
        <v>21</v>
      </c>
      <c r="E18" s="3">
        <f t="shared" ref="E18:F18" si="3">COUNTIF(E$4:E$17,"=IN")+COUNTIF(E$4:E$17,"=Cold")+COUNTIF(E$4:E$17,"=Hot")</f>
        <v>8</v>
      </c>
      <c r="F18" s="3">
        <f t="shared" si="3"/>
        <v>7</v>
      </c>
      <c r="G18" s="3">
        <f>COUNTIF(G$4:G$17,"=IN")+COUNTIF(G$4:G$17,"=Cold")+COUNTIF(G$4:G$17,"=Hot")</f>
        <v>7</v>
      </c>
      <c r="H18" s="3">
        <f t="shared" ref="H18:J18" si="4">COUNTIF(H$4:H$17,"=IN")+COUNTIF(H$4:H$17,"=Cold")+COUNTIF(H$4:H$17,"=Hot")</f>
        <v>2</v>
      </c>
      <c r="I18" s="3">
        <f t="shared" si="4"/>
        <v>12</v>
      </c>
      <c r="J18" s="3">
        <f t="shared" si="4"/>
        <v>12</v>
      </c>
    </row>
    <row r="19" spans="1:14">
      <c r="D19" s="12" t="s">
        <v>20</v>
      </c>
      <c r="E19" s="3">
        <f t="shared" ref="E19:F19" si="5">COUNTIF(E$4:E$17,"=Cold")+COUNTIF(E$4:E$17,"=Hot")</f>
        <v>2</v>
      </c>
      <c r="F19" s="3">
        <f t="shared" si="5"/>
        <v>2</v>
      </c>
      <c r="G19" s="3">
        <f>COUNTIF(G$4:G$17,"=Cold")+COUNTIF(G$4:G$17,"=Hot")</f>
        <v>2</v>
      </c>
      <c r="H19" s="3">
        <f t="shared" ref="H19:J19" si="6">COUNTIF(H$4:H$17,"=Cold")+COUNTIF(H$4:H$17,"=Hot")</f>
        <v>0</v>
      </c>
      <c r="I19" s="3">
        <f t="shared" si="6"/>
        <v>3</v>
      </c>
      <c r="J19" s="3">
        <f t="shared" si="6"/>
        <v>3</v>
      </c>
    </row>
    <row r="21" spans="1:14" ht="15.75">
      <c r="A21" s="14" t="s">
        <v>48</v>
      </c>
    </row>
    <row r="22" spans="1:14">
      <c r="A22" s="12" t="s">
        <v>1</v>
      </c>
      <c r="C22" t="s">
        <v>28</v>
      </c>
      <c r="D22" s="12" t="s">
        <v>4</v>
      </c>
      <c r="F22" t="s">
        <v>32</v>
      </c>
      <c r="I22" s="12" t="s">
        <v>3</v>
      </c>
    </row>
    <row r="23" spans="1:14">
      <c r="A23" t="s">
        <v>29</v>
      </c>
      <c r="D23" t="s">
        <v>33</v>
      </c>
      <c r="I23" t="s">
        <v>43</v>
      </c>
    </row>
    <row r="24" spans="1:14">
      <c r="A24" t="s">
        <v>30</v>
      </c>
      <c r="D24" t="s">
        <v>50</v>
      </c>
      <c r="F24" t="s">
        <v>34</v>
      </c>
      <c r="I24" t="s">
        <v>44</v>
      </c>
    </row>
    <row r="25" spans="1:14">
      <c r="A25" s="15" t="s">
        <v>51</v>
      </c>
      <c r="B25" s="15"/>
      <c r="C25" t="s">
        <v>31</v>
      </c>
      <c r="I25" s="15" t="s">
        <v>45</v>
      </c>
      <c r="J25" s="15"/>
      <c r="K25" t="s">
        <v>46</v>
      </c>
    </row>
    <row r="26" spans="1:14">
      <c r="A26" s="15"/>
      <c r="B26" s="15"/>
      <c r="I26" s="15"/>
      <c r="J26" s="15"/>
    </row>
    <row r="27" spans="1:14">
      <c r="I27" t="s">
        <v>42</v>
      </c>
    </row>
    <row r="28" spans="1:14">
      <c r="A28" s="12" t="s">
        <v>0</v>
      </c>
      <c r="C28" t="s">
        <v>35</v>
      </c>
      <c r="D28" s="12" t="s">
        <v>2</v>
      </c>
      <c r="F28" t="s">
        <v>38</v>
      </c>
    </row>
    <row r="29" spans="1:14">
      <c r="A29" t="s">
        <v>36</v>
      </c>
      <c r="D29" t="s">
        <v>39</v>
      </c>
    </row>
    <row r="30" spans="1:14">
      <c r="A30" s="15" t="s">
        <v>52</v>
      </c>
      <c r="B30" s="15"/>
      <c r="C30" t="s">
        <v>37</v>
      </c>
      <c r="D30" t="s">
        <v>40</v>
      </c>
    </row>
    <row r="31" spans="1:14">
      <c r="A31" s="15"/>
      <c r="B31" s="15"/>
      <c r="D31" t="s">
        <v>49</v>
      </c>
      <c r="F31" t="s">
        <v>41</v>
      </c>
    </row>
  </sheetData>
  <sortState ref="A4:E30">
    <sortCondition ref="A4:A30"/>
  </sortState>
  <mergeCells count="3">
    <mergeCell ref="A25:B26"/>
    <mergeCell ref="A30:B31"/>
    <mergeCell ref="I25:J26"/>
  </mergeCells>
  <conditionalFormatting sqref="E4:K17">
    <cfRule type="containsText" dxfId="3" priority="1" operator="containsText" text="Cold">
      <formula>NOT(ISERROR(SEARCH("Cold",E4)))</formula>
    </cfRule>
    <cfRule type="containsText" dxfId="2" priority="2" operator="containsText" text="Hot">
      <formula>NOT(ISERROR(SEARCH("Hot",E4)))</formula>
    </cfRule>
    <cfRule type="containsText" dxfId="1" priority="3" operator="containsText" text="IN">
      <formula>NOT(ISERROR(SEARCH("IN",E4)))</formula>
    </cfRule>
    <cfRule type="containsText" dxfId="0" priority="4" operator="containsText" text="OUT">
      <formula>NOT(ISERROR(SEARCH("OUT",E4)))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Eaton</dc:creator>
  <cp:lastModifiedBy>Glenn Eaton</cp:lastModifiedBy>
  <cp:lastPrinted>2017-07-31T06:07:04Z</cp:lastPrinted>
  <dcterms:created xsi:type="dcterms:W3CDTF">2017-07-16T01:10:17Z</dcterms:created>
  <dcterms:modified xsi:type="dcterms:W3CDTF">2017-12-29T04:25:33Z</dcterms:modified>
</cp:coreProperties>
</file>